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6год\май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195" i="1" l="1"/>
  <c r="F195" i="1"/>
  <c r="I43" i="1"/>
  <c r="H138" i="1"/>
  <c r="I138" i="1"/>
  <c r="H176" i="1"/>
  <c r="G195" i="1"/>
  <c r="F119" i="1"/>
  <c r="H195" i="1"/>
  <c r="J176" i="1"/>
  <c r="F176" i="1"/>
  <c r="G176" i="1"/>
  <c r="I176" i="1"/>
  <c r="F157" i="1"/>
  <c r="J157" i="1"/>
  <c r="G157" i="1"/>
  <c r="I157" i="1"/>
  <c r="F138" i="1"/>
  <c r="J100" i="1"/>
  <c r="G100" i="1"/>
  <c r="H81" i="1"/>
  <c r="G81" i="1"/>
  <c r="G43" i="1"/>
  <c r="F24" i="1"/>
  <c r="F81" i="1"/>
  <c r="F100" i="1"/>
  <c r="F43" i="1"/>
  <c r="J138" i="1"/>
  <c r="J119" i="1"/>
  <c r="I100" i="1"/>
  <c r="I81" i="1"/>
  <c r="H43" i="1"/>
  <c r="G24" i="1"/>
  <c r="H24" i="1"/>
  <c r="I195" i="1"/>
  <c r="H157" i="1"/>
  <c r="G138" i="1"/>
  <c r="I119" i="1"/>
  <c r="H119" i="1"/>
  <c r="G119" i="1"/>
  <c r="H100" i="1"/>
  <c r="J81" i="1"/>
  <c r="H62" i="1"/>
  <c r="J62" i="1"/>
  <c r="I62" i="1"/>
  <c r="G62" i="1"/>
  <c r="F62" i="1"/>
  <c r="J43" i="1"/>
  <c r="J24" i="1"/>
  <c r="I24" i="1"/>
  <c r="F196" i="1" l="1"/>
  <c r="G196" i="1"/>
  <c r="H196" i="1"/>
  <c r="I196" i="1"/>
  <c r="J196" i="1"/>
</calcChain>
</file>

<file path=xl/sharedStrings.xml><?xml version="1.0" encoding="utf-8"?>
<sst xmlns="http://schemas.openxmlformats.org/spreadsheetml/2006/main" count="366" uniqueCount="126">
  <si>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</si>
  <si>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</si>
  <si>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</si>
  <si>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</si>
  <si>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</si>
  <si>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</si>
  <si>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</si>
  <si>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</si>
  <si>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</si>
  <si>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</si>
  <si>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</si>
  <si>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</si>
  <si>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</si>
  <si>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</si>
  <si>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</si>
  <si>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</si>
  <si>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</si>
  <si>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</si>
  <si>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</si>
  <si>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</si>
  <si>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</si>
  <si>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</si>
  <si>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</si>
  <si>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</si>
  <si>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</si>
  <si>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</si>
  <si>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</si>
  <si>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</si>
  <si>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</si>
  <si>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</si>
  <si>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</si>
  <si>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</si>
  <si>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</si>
  <si>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</si>
  <si>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</si>
  <si>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</si>
  <si>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</si>
  <si>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</si>
  <si>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</si>
  <si>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</si>
  <si>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сладкое</t>
  </si>
  <si>
    <t>Хлеб ржаной</t>
  </si>
  <si>
    <t>директор</t>
  </si>
  <si>
    <t>Каша гречневая рассыпчатая</t>
  </si>
  <si>
    <t>Компот из смеси сухофруктов</t>
  </si>
  <si>
    <t>кисломол.</t>
  </si>
  <si>
    <t>Яйцо варёное</t>
  </si>
  <si>
    <t>Батон нарезной</t>
  </si>
  <si>
    <t>Хлеб пшеничный витаминизированнный</t>
  </si>
  <si>
    <t>Фрукт свежий, сезонный</t>
  </si>
  <si>
    <t>Компот из яблок и ягод</t>
  </si>
  <si>
    <t>54-5хн-20.1</t>
  </si>
  <si>
    <t>Макароны отварные с сыром</t>
  </si>
  <si>
    <t>54-3г-20</t>
  </si>
  <si>
    <t>Фрукт свежий,сезонный</t>
  </si>
  <si>
    <t>Гуляш из отварного мяса</t>
  </si>
  <si>
    <t>54-2м-20.1</t>
  </si>
  <si>
    <t>Напиток из шиповника</t>
  </si>
  <si>
    <t>Рагу из курицы</t>
  </si>
  <si>
    <t>54-22м-20</t>
  </si>
  <si>
    <t>Картофельное пюре</t>
  </si>
  <si>
    <t>Салат из белокачанной капусты</t>
  </si>
  <si>
    <t>Хлеб пшеничный витаминизированный</t>
  </si>
  <si>
    <t>Каша рисовая молочная</t>
  </si>
  <si>
    <t>Чай с лимоном</t>
  </si>
  <si>
    <t>пр</t>
  </si>
  <si>
    <t>Сыр твердый порциями</t>
  </si>
  <si>
    <t>Масло сливочное</t>
  </si>
  <si>
    <t>фрукт</t>
  </si>
  <si>
    <t>Кукуруза консервированная припущенная</t>
  </si>
  <si>
    <t>Биточки куриные с соусом</t>
  </si>
  <si>
    <t>Макаронные изделия отварные</t>
  </si>
  <si>
    <t>Компот из кураги</t>
  </si>
  <si>
    <t>Щи из свежей капусты с картофелем на м/к бульоне со сметаной</t>
  </si>
  <si>
    <t>Какао с молоком</t>
  </si>
  <si>
    <t>54-21гн</t>
  </si>
  <si>
    <t>Огурцы консервированные в нарезке</t>
  </si>
  <si>
    <t>54-3с</t>
  </si>
  <si>
    <t>Рассольник ленинградский на м/к бульоне</t>
  </si>
  <si>
    <t>Рыба запеченная в сметанном соусе (горбуша)</t>
  </si>
  <si>
    <t>54-8р</t>
  </si>
  <si>
    <t>Компот из замороженной ягоды</t>
  </si>
  <si>
    <t>54-11м</t>
  </si>
  <si>
    <t>Кофейный напиток с молоком</t>
  </si>
  <si>
    <t>Морковь тушеная с курагой</t>
  </si>
  <si>
    <t>Суп гороховый на м/к бульоне</t>
  </si>
  <si>
    <t>Плов с мясом</t>
  </si>
  <si>
    <t>Каша молочная "Дружба" с маслом сливочным</t>
  </si>
  <si>
    <t>кисломол</t>
  </si>
  <si>
    <t>Кабачковая икра</t>
  </si>
  <si>
    <t>Суп картофельный с макаронными изделиями и фрикадельками</t>
  </si>
  <si>
    <t>547.1</t>
  </si>
  <si>
    <t>Печень в сметанном соусе</t>
  </si>
  <si>
    <t>Горошек зеленый консервированный</t>
  </si>
  <si>
    <t>Фрикадельки мясные с соусом красным</t>
  </si>
  <si>
    <t>128/505</t>
  </si>
  <si>
    <t>Каша пшеничная рассыпчатая</t>
  </si>
  <si>
    <t>Салат из белокачанной капусты со свеклой и морковью</t>
  </si>
  <si>
    <t>Суп-харчо</t>
  </si>
  <si>
    <t>Каша манная молочная</t>
  </si>
  <si>
    <t>Суп картофельный с крупой (пшено) рыбный</t>
  </si>
  <si>
    <t>106/107</t>
  </si>
  <si>
    <t>Котлеты куриные, припущенные с соусом красным</t>
  </si>
  <si>
    <t>444/505</t>
  </si>
  <si>
    <t>Каша из гороха с маслом сливочным</t>
  </si>
  <si>
    <t>Кондитерское изделие (печенье)</t>
  </si>
  <si>
    <t>Борщ с капустой и картофелем на м/к бульоне со сметаной</t>
  </si>
  <si>
    <t>Птица тушеная в сметанном соусе</t>
  </si>
  <si>
    <t>Рис отварной</t>
  </si>
  <si>
    <t>Свекла отварная дольками</t>
  </si>
  <si>
    <t>Бефстроганов из отварного мяса</t>
  </si>
  <si>
    <t>54-1м</t>
  </si>
  <si>
    <t>Суп картофельный с клецками</t>
  </si>
  <si>
    <t>Рыба тушёная в томате с овощами (горбуша)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</si>
  <si>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</si>
  <si>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</si>
  <si>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</si>
  <si>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Плов из отварного мяса</t>
  </si>
  <si>
    <t>Салат из свеклы с зеленым горошком</t>
  </si>
  <si>
    <t>Суп фасолевый на м/к бульоне</t>
  </si>
  <si>
    <t>Жаркое по-домашнему</t>
  </si>
  <si>
    <t>Омлет натуральный с горошком зеленым консервированным</t>
  </si>
  <si>
    <t>210/75</t>
  </si>
  <si>
    <t>МАОУ "СОШ № 7"</t>
  </si>
  <si>
    <t>Бирюкова В.П.</t>
  </si>
  <si>
    <t xml:space="preserve">Запеканка из творога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</si>
</sst>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/>
    <xf numFmtId="0" fontId="13" fillId="4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7" sqref="E2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123</v>
      </c>
      <c r="D1" s="62"/>
      <c r="E1" s="62"/>
      <c r="F1" s="12" t="s">
        <v>16</v>
      </c>
      <c r="G1" s="2" t="s">
        <v>17</v>
      </c>
      <c r="H1" s="63" t="s">
        <v>42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124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200</v>
      </c>
      <c r="G6" s="40">
        <v>4.2</v>
      </c>
      <c r="H6" s="40">
        <v>7.6</v>
      </c>
      <c r="I6" s="40">
        <v>30.2</v>
      </c>
      <c r="J6" s="40">
        <v>206.4</v>
      </c>
      <c r="K6" s="41">
        <v>173</v>
      </c>
      <c r="L6" s="40"/>
    </row>
    <row r="7" spans="1:12" ht="14.4" x14ac:dyDescent="0.3">
      <c r="A7" s="23"/>
      <c r="B7" s="15"/>
      <c r="C7" s="11"/>
      <c r="D7" s="6"/>
      <c r="E7" s="42" t="s">
        <v>46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209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0.2</v>
      </c>
      <c r="H8" s="43">
        <v>0</v>
      </c>
      <c r="I8" s="43">
        <v>10.199999999999999</v>
      </c>
      <c r="J8" s="43">
        <v>41</v>
      </c>
      <c r="K8" s="44">
        <v>377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2.6</v>
      </c>
      <c r="H9" s="43">
        <v>0.8</v>
      </c>
      <c r="I9" s="43">
        <v>18.399999999999999</v>
      </c>
      <c r="J9" s="43">
        <v>92</v>
      </c>
      <c r="K9" s="44" t="s">
        <v>65</v>
      </c>
      <c r="L9" s="43"/>
    </row>
    <row r="10" spans="1:12" ht="14.4" x14ac:dyDescent="0.3">
      <c r="A10" s="23"/>
      <c r="B10" s="15"/>
      <c r="C10" s="11"/>
      <c r="D10" s="7" t="s">
        <v>45</v>
      </c>
      <c r="E10" s="42" t="s">
        <v>66</v>
      </c>
      <c r="F10" s="43">
        <v>10</v>
      </c>
      <c r="G10" s="43">
        <v>2.2999999999999998</v>
      </c>
      <c r="H10" s="43">
        <v>2.95</v>
      </c>
      <c r="I10" s="43">
        <v>0</v>
      </c>
      <c r="J10" s="43">
        <v>47</v>
      </c>
      <c r="K10" s="44">
        <v>15</v>
      </c>
      <c r="L10" s="43"/>
    </row>
    <row r="11" spans="1:12" ht="14.4" x14ac:dyDescent="0.3">
      <c r="A11" s="23"/>
      <c r="B11" s="15"/>
      <c r="C11" s="11"/>
      <c r="D11" s="6"/>
      <c r="E11" s="42" t="s">
        <v>67</v>
      </c>
      <c r="F11" s="43">
        <v>10</v>
      </c>
      <c r="G11" s="43">
        <v>0.1</v>
      </c>
      <c r="H11" s="43">
        <v>7.2</v>
      </c>
      <c r="I11" s="43">
        <v>0.13</v>
      </c>
      <c r="J11" s="43">
        <v>65.72</v>
      </c>
      <c r="K11" s="44">
        <v>14</v>
      </c>
      <c r="L11" s="43"/>
    </row>
    <row r="12" spans="1:12" ht="14.4" x14ac:dyDescent="0.3">
      <c r="A12" s="23"/>
      <c r="B12" s="15"/>
      <c r="C12" s="11"/>
      <c r="D12" s="6" t="s">
        <v>68</v>
      </c>
      <c r="E12" s="42" t="s">
        <v>49</v>
      </c>
      <c r="F12" s="43">
        <v>150</v>
      </c>
      <c r="G12" s="43">
        <v>2.1</v>
      </c>
      <c r="H12" s="43">
        <v>0.45</v>
      </c>
      <c r="I12" s="43">
        <v>24</v>
      </c>
      <c r="J12" s="43">
        <v>108.45</v>
      </c>
      <c r="K12" s="44" t="s">
        <v>65</v>
      </c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16.599999999999998</v>
      </c>
      <c r="H13" s="19">
        <f t="shared" si="0"/>
        <v>23.599999999999998</v>
      </c>
      <c r="I13" s="19">
        <f t="shared" si="0"/>
        <v>83.23</v>
      </c>
      <c r="J13" s="19">
        <f t="shared" si="0"/>
        <v>623.57000000000005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1.81</v>
      </c>
      <c r="H14" s="43">
        <v>0.11</v>
      </c>
      <c r="I14" s="43">
        <v>3.79</v>
      </c>
      <c r="J14" s="43">
        <v>23.28</v>
      </c>
      <c r="K14" s="44">
        <v>131</v>
      </c>
      <c r="L14" s="43"/>
    </row>
    <row r="15" spans="1:12" ht="26.4" x14ac:dyDescent="0.3">
      <c r="A15" s="23"/>
      <c r="B15" s="15"/>
      <c r="C15" s="11"/>
      <c r="D15" s="7" t="s">
        <v>27</v>
      </c>
      <c r="E15" s="42" t="s">
        <v>73</v>
      </c>
      <c r="F15" s="43">
        <v>200</v>
      </c>
      <c r="G15" s="56">
        <v>4.62</v>
      </c>
      <c r="H15" s="43">
        <v>5.62</v>
      </c>
      <c r="I15" s="43">
        <v>5.68</v>
      </c>
      <c r="J15" s="43">
        <v>92.02</v>
      </c>
      <c r="K15" s="44">
        <v>88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70</v>
      </c>
      <c r="F16" s="43">
        <v>90</v>
      </c>
      <c r="G16" s="43">
        <v>8.3000000000000007</v>
      </c>
      <c r="H16" s="43">
        <v>3.07</v>
      </c>
      <c r="I16" s="43">
        <v>6.44</v>
      </c>
      <c r="J16" s="43">
        <v>114.49</v>
      </c>
      <c r="K16" s="44">
        <v>411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71</v>
      </c>
      <c r="F17" s="43">
        <v>150</v>
      </c>
      <c r="G17" s="43">
        <v>5.5</v>
      </c>
      <c r="H17" s="43">
        <v>4.8</v>
      </c>
      <c r="I17" s="43">
        <v>38.299999999999997</v>
      </c>
      <c r="J17" s="43">
        <v>191</v>
      </c>
      <c r="K17" s="44">
        <v>334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1.92</v>
      </c>
      <c r="H18" s="43">
        <v>0.12</v>
      </c>
      <c r="I18" s="43">
        <v>25.86</v>
      </c>
      <c r="J18" s="43">
        <v>151</v>
      </c>
      <c r="K18" s="44">
        <v>551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44" t="s">
        <v>65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2.4</v>
      </c>
      <c r="H20" s="43">
        <v>0.5</v>
      </c>
      <c r="I20" s="43">
        <v>12</v>
      </c>
      <c r="J20" s="43">
        <v>66</v>
      </c>
      <c r="K20" s="44" t="s">
        <v>65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1">SUM(G14:G22)</f>
        <v>27.749999999999996</v>
      </c>
      <c r="H23" s="19">
        <f t="shared" si="1"/>
        <v>15.620000000000001</v>
      </c>
      <c r="I23" s="19">
        <f t="shared" si="1"/>
        <v>105.16999999999999</v>
      </c>
      <c r="J23" s="19">
        <f t="shared" si="1"/>
        <v>719.99</v>
      </c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1410</v>
      </c>
      <c r="G24" s="32">
        <f t="shared" ref="G24:J24" si="2">G13+G23</f>
        <v>44.349999999999994</v>
      </c>
      <c r="H24" s="32">
        <f t="shared" si="2"/>
        <v>39.22</v>
      </c>
      <c r="I24" s="32">
        <f t="shared" si="2"/>
        <v>188.39999999999998</v>
      </c>
      <c r="J24" s="32">
        <f t="shared" si="2"/>
        <v>1343.56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4" t="s">
        <v>125</v>
      </c>
      <c r="F25" s="40">
        <v>200</v>
      </c>
      <c r="G25" s="40">
        <v>26.6</v>
      </c>
      <c r="H25" s="40">
        <v>13.6</v>
      </c>
      <c r="I25" s="40">
        <v>24.2</v>
      </c>
      <c r="J25" s="40">
        <v>332</v>
      </c>
      <c r="K25" s="41">
        <v>224</v>
      </c>
      <c r="L25" s="40"/>
    </row>
    <row r="26" spans="1:12" ht="14.4" x14ac:dyDescent="0.3">
      <c r="A26" s="14"/>
      <c r="B26" s="15"/>
      <c r="C26" s="11"/>
      <c r="D26" s="57"/>
      <c r="E26" s="65"/>
      <c r="F26" s="43"/>
      <c r="G26" s="43"/>
      <c r="H26" s="43"/>
      <c r="I26" s="43"/>
      <c r="J26" s="43"/>
      <c r="K26" s="54"/>
      <c r="L26" s="43"/>
    </row>
    <row r="27" spans="1:12" ht="14.4" x14ac:dyDescent="0.3">
      <c r="A27" s="14"/>
      <c r="B27" s="15"/>
      <c r="C27" s="11"/>
      <c r="D27" s="7" t="s">
        <v>22</v>
      </c>
      <c r="E27" s="53" t="s">
        <v>74</v>
      </c>
      <c r="F27" s="43">
        <v>200</v>
      </c>
      <c r="G27" s="43">
        <v>4.5999999999999996</v>
      </c>
      <c r="H27" s="43">
        <v>3.6</v>
      </c>
      <c r="I27" s="43">
        <v>12.6</v>
      </c>
      <c r="J27" s="43">
        <v>100.4</v>
      </c>
      <c r="K27" s="44" t="s">
        <v>75</v>
      </c>
      <c r="L27" s="43"/>
    </row>
    <row r="28" spans="1:12" ht="14.4" x14ac:dyDescent="0.3">
      <c r="A28" s="14"/>
      <c r="B28" s="15"/>
      <c r="C28" s="11"/>
      <c r="D28" s="7" t="s">
        <v>23</v>
      </c>
      <c r="E28" s="53" t="s">
        <v>47</v>
      </c>
      <c r="F28" s="43">
        <v>30</v>
      </c>
      <c r="G28" s="43">
        <v>1.95</v>
      </c>
      <c r="H28" s="43">
        <v>0.6</v>
      </c>
      <c r="I28" s="43">
        <v>13.8</v>
      </c>
      <c r="J28" s="43">
        <v>69</v>
      </c>
      <c r="K28" s="44" t="s">
        <v>65</v>
      </c>
      <c r="L28" s="43"/>
    </row>
    <row r="29" spans="1:12" ht="14.4" x14ac:dyDescent="0.3">
      <c r="A29" s="14"/>
      <c r="B29" s="15"/>
      <c r="C29" s="11"/>
      <c r="D29" s="7" t="s">
        <v>24</v>
      </c>
      <c r="E29" s="53" t="s">
        <v>49</v>
      </c>
      <c r="F29" s="43">
        <v>150</v>
      </c>
      <c r="G29" s="43">
        <v>2.1</v>
      </c>
      <c r="H29" s="43">
        <v>0.45</v>
      </c>
      <c r="I29" s="43">
        <v>24</v>
      </c>
      <c r="J29" s="43">
        <v>108.45</v>
      </c>
      <c r="K29" s="54" t="s">
        <v>65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3">SUM(G25:G31)</f>
        <v>35.250000000000007</v>
      </c>
      <c r="H32" s="19">
        <f t="shared" ref="H32" si="4">SUM(H25:H31)</f>
        <v>18.25</v>
      </c>
      <c r="I32" s="19">
        <f t="shared" ref="I32" si="5">SUM(I25:I31)</f>
        <v>74.599999999999994</v>
      </c>
      <c r="J32" s="19">
        <f t="shared" ref="J32" si="6">SUM(J25:J31)</f>
        <v>609.85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76</v>
      </c>
      <c r="F33" s="43">
        <v>60</v>
      </c>
      <c r="G33" s="43">
        <v>0.48</v>
      </c>
      <c r="H33" s="43">
        <v>0.12</v>
      </c>
      <c r="I33" s="43">
        <v>1.08</v>
      </c>
      <c r="J33" s="43">
        <v>7.8</v>
      </c>
      <c r="K33" s="44">
        <v>70</v>
      </c>
      <c r="L33" s="43"/>
    </row>
    <row r="34" spans="1:12" ht="14.4" x14ac:dyDescent="0.3">
      <c r="A34" s="14"/>
      <c r="B34" s="15"/>
      <c r="C34" s="11"/>
      <c r="D34" s="7" t="s">
        <v>27</v>
      </c>
      <c r="E34" s="53" t="s">
        <v>78</v>
      </c>
      <c r="F34" s="43">
        <v>200</v>
      </c>
      <c r="G34" s="43">
        <v>4.74</v>
      </c>
      <c r="H34" s="43">
        <v>5.8</v>
      </c>
      <c r="I34" s="43">
        <v>13.62</v>
      </c>
      <c r="J34" s="43">
        <v>125.62</v>
      </c>
      <c r="K34" s="44" t="s">
        <v>77</v>
      </c>
      <c r="L34" s="43"/>
    </row>
    <row r="35" spans="1:12" ht="14.4" x14ac:dyDescent="0.3">
      <c r="A35" s="14"/>
      <c r="B35" s="15"/>
      <c r="C35" s="11"/>
      <c r="D35" s="7" t="s">
        <v>28</v>
      </c>
      <c r="E35" s="53" t="s">
        <v>79</v>
      </c>
      <c r="F35" s="43">
        <v>100</v>
      </c>
      <c r="G35" s="43">
        <v>23.4</v>
      </c>
      <c r="H35" s="43">
        <v>27</v>
      </c>
      <c r="I35" s="43">
        <v>5.5</v>
      </c>
      <c r="J35" s="43">
        <v>359.5</v>
      </c>
      <c r="K35" s="54" t="s">
        <v>80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5.4</v>
      </c>
      <c r="H36" s="43">
        <v>9.1999999999999993</v>
      </c>
      <c r="I36" s="43">
        <v>26.4</v>
      </c>
      <c r="J36" s="43">
        <v>210</v>
      </c>
      <c r="K36" s="44">
        <v>128</v>
      </c>
      <c r="L36" s="43"/>
    </row>
    <row r="37" spans="1:12" ht="14.4" x14ac:dyDescent="0.3">
      <c r="A37" s="14"/>
      <c r="B37" s="15"/>
      <c r="C37" s="11"/>
      <c r="D37" s="7" t="s">
        <v>30</v>
      </c>
      <c r="E37" s="53" t="s">
        <v>81</v>
      </c>
      <c r="F37" s="43">
        <v>200</v>
      </c>
      <c r="G37" s="43">
        <v>0.17</v>
      </c>
      <c r="H37" s="43">
        <v>0.04</v>
      </c>
      <c r="I37" s="43">
        <v>23.1</v>
      </c>
      <c r="J37" s="43">
        <v>93.5</v>
      </c>
      <c r="K37" s="44">
        <v>639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48</v>
      </c>
      <c r="F38" s="43">
        <v>20</v>
      </c>
      <c r="G38" s="43">
        <v>2.13</v>
      </c>
      <c r="H38" s="43">
        <v>0.93</v>
      </c>
      <c r="I38" s="43">
        <v>8.73</v>
      </c>
      <c r="J38" s="43">
        <v>54.8</v>
      </c>
      <c r="K38" s="44" t="s">
        <v>65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20</v>
      </c>
      <c r="G39" s="43">
        <v>1.6</v>
      </c>
      <c r="H39" s="43">
        <v>0.33</v>
      </c>
      <c r="I39" s="43">
        <v>8</v>
      </c>
      <c r="J39" s="43">
        <v>44</v>
      </c>
      <c r="K39" s="44" t="s">
        <v>65</v>
      </c>
      <c r="L39" s="43"/>
    </row>
    <row r="40" spans="1:12" ht="14.4" x14ac:dyDescent="0.3">
      <c r="A40" s="14"/>
      <c r="B40" s="15"/>
      <c r="C40" s="11"/>
      <c r="D40" s="52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7">SUM(G33:G41)</f>
        <v>37.92</v>
      </c>
      <c r="H42" s="19">
        <f t="shared" ref="H42" si="8">SUM(H33:H41)</f>
        <v>43.42</v>
      </c>
      <c r="I42" s="19">
        <f t="shared" ref="I42" si="9">SUM(I33:I41)</f>
        <v>86.429999999999993</v>
      </c>
      <c r="J42" s="19">
        <f t="shared" ref="J42" si="10">SUM(J33:J41)</f>
        <v>895.22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1330</v>
      </c>
      <c r="G43" s="32">
        <f t="shared" ref="G43" si="11">G32+G42</f>
        <v>73.170000000000016</v>
      </c>
      <c r="H43" s="32">
        <f t="shared" ref="H43" si="12">H32+H42</f>
        <v>61.67</v>
      </c>
      <c r="I43" s="32">
        <f t="shared" ref="I43" si="13">I32+I42</f>
        <v>161.02999999999997</v>
      </c>
      <c r="J43" s="32">
        <f t="shared" ref="J43" si="14">J32+J42</f>
        <v>1505.0700000000002</v>
      </c>
      <c r="K43" s="32"/>
      <c r="L43" s="19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86</v>
      </c>
      <c r="F44" s="40">
        <v>240</v>
      </c>
      <c r="G44" s="40">
        <v>18.36</v>
      </c>
      <c r="H44" s="40">
        <v>17.64</v>
      </c>
      <c r="I44" s="40">
        <v>46.32</v>
      </c>
      <c r="J44" s="40">
        <v>417.96</v>
      </c>
      <c r="K44" s="55" t="s">
        <v>82</v>
      </c>
      <c r="L44" s="40"/>
    </row>
    <row r="45" spans="1:12" ht="14.4" x14ac:dyDescent="0.3">
      <c r="A45" s="23"/>
      <c r="B45" s="15"/>
      <c r="C45" s="11"/>
      <c r="D45" s="6"/>
      <c r="E45" s="42" t="s">
        <v>69</v>
      </c>
      <c r="F45" s="43">
        <v>30</v>
      </c>
      <c r="G45" s="43">
        <v>0.9</v>
      </c>
      <c r="H45" s="43">
        <v>0.06</v>
      </c>
      <c r="I45" s="43">
        <v>1.89</v>
      </c>
      <c r="J45" s="43">
        <v>20.7</v>
      </c>
      <c r="K45" s="44">
        <v>131</v>
      </c>
      <c r="L45" s="43"/>
    </row>
    <row r="46" spans="1:12" ht="14.4" x14ac:dyDescent="0.3">
      <c r="A46" s="23"/>
      <c r="B46" s="15"/>
      <c r="C46" s="11"/>
      <c r="D46" s="7" t="s">
        <v>22</v>
      </c>
      <c r="E46" s="53" t="s">
        <v>83</v>
      </c>
      <c r="F46" s="43">
        <v>200</v>
      </c>
      <c r="G46" s="43">
        <v>3.8</v>
      </c>
      <c r="H46" s="43">
        <v>2.9</v>
      </c>
      <c r="I46" s="43">
        <v>14.04</v>
      </c>
      <c r="J46" s="43">
        <v>96.89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31</v>
      </c>
      <c r="E47" s="42" t="s">
        <v>48</v>
      </c>
      <c r="F47" s="43">
        <v>20</v>
      </c>
      <c r="G47" s="43">
        <v>2.13</v>
      </c>
      <c r="H47" s="43">
        <v>0.93</v>
      </c>
      <c r="I47" s="43">
        <v>8.73</v>
      </c>
      <c r="J47" s="43">
        <v>54.8</v>
      </c>
      <c r="K47" s="44" t="s">
        <v>65</v>
      </c>
      <c r="L47" s="43"/>
    </row>
    <row r="48" spans="1:12" ht="14.4" x14ac:dyDescent="0.3">
      <c r="A48" s="23"/>
      <c r="B48" s="15"/>
      <c r="C48" s="11"/>
      <c r="D48" s="7"/>
      <c r="E48" s="53"/>
      <c r="F48" s="43"/>
      <c r="G48" s="43"/>
      <c r="H48" s="43"/>
      <c r="I48" s="43"/>
      <c r="J48" s="43"/>
      <c r="K48" s="54"/>
      <c r="L48" s="43"/>
    </row>
    <row r="49" spans="1:12" ht="14.4" x14ac:dyDescent="0.3">
      <c r="A49" s="23"/>
      <c r="B49" s="15"/>
      <c r="C49" s="11"/>
      <c r="D49" s="52"/>
      <c r="E49" s="53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5">SUM(G44:G50)</f>
        <v>25.189999999999998</v>
      </c>
      <c r="H51" s="19">
        <f t="shared" ref="H51" si="16">SUM(H44:H50)</f>
        <v>21.529999999999998</v>
      </c>
      <c r="I51" s="19">
        <f t="shared" ref="I51" si="17">SUM(I44:I50)</f>
        <v>70.98</v>
      </c>
      <c r="J51" s="19">
        <f t="shared" ref="J51" si="18">SUM(J44:J50)</f>
        <v>590.34999999999991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84</v>
      </c>
      <c r="F52" s="43">
        <v>60</v>
      </c>
      <c r="G52" s="43">
        <v>0.68</v>
      </c>
      <c r="H52" s="43">
        <v>2.7</v>
      </c>
      <c r="I52" s="43">
        <v>5.88</v>
      </c>
      <c r="J52" s="43">
        <v>33.6</v>
      </c>
      <c r="K52" s="44">
        <v>484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6.7</v>
      </c>
      <c r="H53" s="43">
        <v>4.58</v>
      </c>
      <c r="I53" s="43">
        <v>16.28</v>
      </c>
      <c r="J53" s="43">
        <v>133.13999999999999</v>
      </c>
      <c r="K53" s="44">
        <v>548</v>
      </c>
      <c r="L53" s="43"/>
    </row>
    <row r="54" spans="1:12" ht="26.4" x14ac:dyDescent="0.3">
      <c r="A54" s="23"/>
      <c r="B54" s="15"/>
      <c r="C54" s="11"/>
      <c r="D54" s="7" t="s">
        <v>28</v>
      </c>
      <c r="E54" s="42" t="s">
        <v>55</v>
      </c>
      <c r="F54" s="43">
        <v>90</v>
      </c>
      <c r="G54" s="43">
        <v>11.68</v>
      </c>
      <c r="H54" s="43">
        <v>15.35</v>
      </c>
      <c r="I54" s="43">
        <v>14.44</v>
      </c>
      <c r="J54" s="43">
        <v>230.69</v>
      </c>
      <c r="K54" s="44" t="s">
        <v>56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43</v>
      </c>
      <c r="F55" s="43">
        <v>150</v>
      </c>
      <c r="G55" s="43">
        <v>8.1999999999999993</v>
      </c>
      <c r="H55" s="43">
        <v>6.3</v>
      </c>
      <c r="I55" s="43">
        <v>38.700000000000003</v>
      </c>
      <c r="J55" s="43">
        <v>245</v>
      </c>
      <c r="K55" s="44">
        <v>171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0.7</v>
      </c>
      <c r="H56" s="43">
        <v>0.3</v>
      </c>
      <c r="I56" s="43">
        <v>24.4</v>
      </c>
      <c r="J56" s="43">
        <v>103</v>
      </c>
      <c r="K56" s="44">
        <v>388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48</v>
      </c>
      <c r="F57" s="43">
        <v>20</v>
      </c>
      <c r="G57" s="43">
        <v>2.13</v>
      </c>
      <c r="H57" s="43">
        <v>0.93</v>
      </c>
      <c r="I57" s="43">
        <v>8.73</v>
      </c>
      <c r="J57" s="43">
        <v>54.8</v>
      </c>
      <c r="K57" s="44" t="s">
        <v>65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41</v>
      </c>
      <c r="F58" s="43">
        <v>20</v>
      </c>
      <c r="G58" s="43">
        <v>1.6</v>
      </c>
      <c r="H58" s="43">
        <v>0.33</v>
      </c>
      <c r="I58" s="43">
        <v>8</v>
      </c>
      <c r="J58" s="43">
        <v>44</v>
      </c>
      <c r="K58" s="44" t="s">
        <v>65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19">SUM(G52:G60)</f>
        <v>31.689999999999998</v>
      </c>
      <c r="H61" s="19">
        <f t="shared" ref="H61" si="20">SUM(H52:H60)</f>
        <v>30.49</v>
      </c>
      <c r="I61" s="19">
        <f t="shared" ref="I61" si="21">SUM(I52:I60)</f>
        <v>116.43000000000002</v>
      </c>
      <c r="J61" s="19">
        <f t="shared" ref="J61" si="22">SUM(J52:J60)</f>
        <v>844.2299999999999</v>
      </c>
      <c r="K61" s="25"/>
      <c r="L61" s="19"/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1230</v>
      </c>
      <c r="G62" s="32">
        <f t="shared" ref="G62" si="23">G51+G61</f>
        <v>56.879999999999995</v>
      </c>
      <c r="H62" s="32">
        <f t="shared" ref="H62" si="24">H51+H61</f>
        <v>52.019999999999996</v>
      </c>
      <c r="I62" s="32">
        <f t="shared" ref="I62" si="25">I51+I61</f>
        <v>187.41000000000003</v>
      </c>
      <c r="J62" s="32">
        <f t="shared" ref="J62" si="26">J51+J61</f>
        <v>1434.58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200</v>
      </c>
      <c r="G63" s="40">
        <v>5.8</v>
      </c>
      <c r="H63" s="40">
        <v>6.9</v>
      </c>
      <c r="I63" s="40">
        <v>36.1</v>
      </c>
      <c r="J63" s="40">
        <v>220.2</v>
      </c>
      <c r="K63" s="41">
        <v>175</v>
      </c>
      <c r="L63" s="40"/>
    </row>
    <row r="64" spans="1:12" ht="14.4" x14ac:dyDescent="0.3">
      <c r="A64" s="23"/>
      <c r="B64" s="15"/>
      <c r="C64" s="11"/>
      <c r="D64" s="6" t="s">
        <v>88</v>
      </c>
      <c r="E64" s="42" t="s">
        <v>66</v>
      </c>
      <c r="F64" s="43">
        <v>10</v>
      </c>
      <c r="G64" s="43">
        <v>2.2999999999999998</v>
      </c>
      <c r="H64" s="43">
        <v>2.95</v>
      </c>
      <c r="I64" s="43">
        <v>0</v>
      </c>
      <c r="J64" s="43">
        <v>47</v>
      </c>
      <c r="K64" s="44">
        <v>15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2.6</v>
      </c>
      <c r="H66" s="43">
        <v>0.8</v>
      </c>
      <c r="I66" s="43">
        <v>18.399999999999999</v>
      </c>
      <c r="J66" s="43">
        <v>92</v>
      </c>
      <c r="K66" s="44" t="s">
        <v>65</v>
      </c>
      <c r="L66" s="43"/>
    </row>
    <row r="67" spans="1:12" ht="14.4" x14ac:dyDescent="0.3">
      <c r="A67" s="23"/>
      <c r="B67" s="15"/>
      <c r="C67" s="11"/>
      <c r="D67" s="7" t="s">
        <v>24</v>
      </c>
      <c r="E67" s="53" t="s">
        <v>54</v>
      </c>
      <c r="F67" s="43">
        <v>150</v>
      </c>
      <c r="G67" s="43">
        <v>2.2999999999999998</v>
      </c>
      <c r="H67" s="43">
        <v>0.45</v>
      </c>
      <c r="I67" s="43">
        <v>24</v>
      </c>
      <c r="J67" s="43">
        <v>108.45</v>
      </c>
      <c r="K67" s="54" t="s">
        <v>65</v>
      </c>
      <c r="L67" s="43"/>
    </row>
    <row r="68" spans="1:12" ht="14.4" x14ac:dyDescent="0.3">
      <c r="A68" s="23"/>
      <c r="B68" s="15"/>
      <c r="C68" s="11"/>
      <c r="D68" s="6"/>
      <c r="E68" s="42" t="s">
        <v>67</v>
      </c>
      <c r="F68" s="43">
        <v>10</v>
      </c>
      <c r="G68" s="43">
        <v>0.1</v>
      </c>
      <c r="H68" s="43">
        <v>7.2</v>
      </c>
      <c r="I68" s="43">
        <v>0.13</v>
      </c>
      <c r="J68" s="43">
        <v>65.72</v>
      </c>
      <c r="K68" s="44">
        <v>14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7">SUM(G63:G69)</f>
        <v>13.299999999999999</v>
      </c>
      <c r="H70" s="19">
        <f t="shared" ref="H70" si="28">SUM(H63:H69)</f>
        <v>18.400000000000002</v>
      </c>
      <c r="I70" s="19">
        <f t="shared" ref="I70" si="29">SUM(I63:I69)</f>
        <v>93.63</v>
      </c>
      <c r="J70" s="19">
        <f t="shared" ref="J70" si="30">SUM(J63:J69)</f>
        <v>593.37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89</v>
      </c>
      <c r="F71" s="43">
        <v>60</v>
      </c>
      <c r="G71" s="43">
        <v>1.5</v>
      </c>
      <c r="H71" s="43">
        <v>3.9</v>
      </c>
      <c r="I71" s="43">
        <v>6.72</v>
      </c>
      <c r="J71" s="43">
        <v>67.2</v>
      </c>
      <c r="K71" s="44" t="s">
        <v>65</v>
      </c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90</v>
      </c>
      <c r="F72" s="43">
        <v>200</v>
      </c>
      <c r="G72" s="43">
        <v>6.33</v>
      </c>
      <c r="H72" s="43">
        <v>5.47</v>
      </c>
      <c r="I72" s="43">
        <v>15.18</v>
      </c>
      <c r="J72" s="43">
        <v>135.1</v>
      </c>
      <c r="K72" s="44" t="s">
        <v>91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92</v>
      </c>
      <c r="F73" s="43">
        <v>90</v>
      </c>
      <c r="G73" s="43">
        <v>16.899999999999999</v>
      </c>
      <c r="H73" s="43">
        <v>9.82</v>
      </c>
      <c r="I73" s="43">
        <v>5.36</v>
      </c>
      <c r="J73" s="43">
        <v>176.4</v>
      </c>
      <c r="K73" s="44">
        <v>261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5.5</v>
      </c>
      <c r="H74" s="43">
        <v>4.8</v>
      </c>
      <c r="I74" s="43">
        <v>38.299999999999997</v>
      </c>
      <c r="J74" s="43">
        <v>191</v>
      </c>
      <c r="K74" s="44">
        <v>334</v>
      </c>
      <c r="L74" s="43"/>
    </row>
    <row r="75" spans="1:12" ht="26.4" x14ac:dyDescent="0.3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0.18</v>
      </c>
      <c r="H75" s="43">
        <v>0.1</v>
      </c>
      <c r="I75" s="43">
        <v>9.92</v>
      </c>
      <c r="J75" s="43">
        <v>42.02</v>
      </c>
      <c r="K75" s="44" t="s">
        <v>51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44" t="s">
        <v>65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2.4</v>
      </c>
      <c r="H77" s="43">
        <v>0.5</v>
      </c>
      <c r="I77" s="43">
        <v>12</v>
      </c>
      <c r="J77" s="43">
        <v>66</v>
      </c>
      <c r="K77" s="44" t="s">
        <v>65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1">SUM(G71:G79)</f>
        <v>36.01</v>
      </c>
      <c r="H80" s="19">
        <f t="shared" ref="H80" si="32">SUM(H71:H79)</f>
        <v>25.99</v>
      </c>
      <c r="I80" s="19">
        <f t="shared" ref="I80" si="33">SUM(I71:I79)</f>
        <v>100.58</v>
      </c>
      <c r="J80" s="19">
        <f t="shared" ref="J80" si="34">SUM(J71:J79)</f>
        <v>759.92000000000007</v>
      </c>
      <c r="K80" s="25"/>
      <c r="L80" s="19"/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1370</v>
      </c>
      <c r="G81" s="32">
        <f t="shared" ref="G81" si="35">G70+G80</f>
        <v>49.309999999999995</v>
      </c>
      <c r="H81" s="32">
        <f t="shared" ref="H81" si="36">H70+H80</f>
        <v>44.39</v>
      </c>
      <c r="I81" s="32">
        <f t="shared" ref="I81" si="37">I70+I80</f>
        <v>194.20999999999998</v>
      </c>
      <c r="J81" s="32">
        <f t="shared" ref="J81" si="38">J70+J80</f>
        <v>1353.29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90</v>
      </c>
      <c r="G82" s="40">
        <v>8.65</v>
      </c>
      <c r="H82" s="40">
        <v>10.08</v>
      </c>
      <c r="I82" s="40">
        <v>12.73</v>
      </c>
      <c r="J82" s="40">
        <v>183.69</v>
      </c>
      <c r="K82" s="41" t="s">
        <v>95</v>
      </c>
      <c r="L82" s="40"/>
    </row>
    <row r="83" spans="1:12" ht="14.4" x14ac:dyDescent="0.3">
      <c r="A83" s="23"/>
      <c r="B83" s="15"/>
      <c r="C83" s="11"/>
      <c r="D83" s="6" t="s">
        <v>26</v>
      </c>
      <c r="E83" s="42" t="s">
        <v>93</v>
      </c>
      <c r="F83" s="43">
        <v>60</v>
      </c>
      <c r="G83" s="43">
        <v>1.8</v>
      </c>
      <c r="H83" s="43">
        <v>3.72</v>
      </c>
      <c r="I83" s="43">
        <v>3.72</v>
      </c>
      <c r="J83" s="43">
        <v>55.2</v>
      </c>
      <c r="K83" s="44">
        <v>75</v>
      </c>
      <c r="L83" s="43"/>
    </row>
    <row r="84" spans="1:12" ht="14.4" x14ac:dyDescent="0.3">
      <c r="A84" s="23"/>
      <c r="B84" s="15"/>
      <c r="C84" s="11"/>
      <c r="D84" s="7" t="s">
        <v>22</v>
      </c>
      <c r="E84" s="53" t="s">
        <v>64</v>
      </c>
      <c r="F84" s="43">
        <v>200</v>
      </c>
      <c r="G84" s="43">
        <v>0.2</v>
      </c>
      <c r="H84" s="43">
        <v>0</v>
      </c>
      <c r="I84" s="43">
        <v>10.199999999999999</v>
      </c>
      <c r="J84" s="43">
        <v>41</v>
      </c>
      <c r="K84" s="44">
        <v>377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62</v>
      </c>
      <c r="F85" s="43">
        <v>30</v>
      </c>
      <c r="G85" s="43">
        <v>3.2</v>
      </c>
      <c r="H85" s="43">
        <v>1.4</v>
      </c>
      <c r="I85" s="43">
        <v>13.1</v>
      </c>
      <c r="J85" s="43">
        <v>82.2</v>
      </c>
      <c r="K85" s="44" t="s">
        <v>65</v>
      </c>
      <c r="L85" s="43"/>
    </row>
    <row r="86" spans="1:12" ht="14.4" x14ac:dyDescent="0.3">
      <c r="A86" s="23"/>
      <c r="B86" s="15"/>
      <c r="C86" s="11"/>
      <c r="D86" s="7" t="s">
        <v>29</v>
      </c>
      <c r="E86" s="53" t="s">
        <v>96</v>
      </c>
      <c r="F86" s="43">
        <v>150</v>
      </c>
      <c r="G86" s="43">
        <v>5.6</v>
      </c>
      <c r="H86" s="43">
        <v>4.9000000000000004</v>
      </c>
      <c r="I86" s="43">
        <v>37.799999999999997</v>
      </c>
      <c r="J86" s="43">
        <v>223</v>
      </c>
      <c r="K86" s="54">
        <v>302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9">SUM(G82:G88)</f>
        <v>19.450000000000003</v>
      </c>
      <c r="H89" s="19">
        <f t="shared" ref="H89" si="40">SUM(H82:H88)</f>
        <v>20.100000000000001</v>
      </c>
      <c r="I89" s="19">
        <f t="shared" ref="I89" si="41">SUM(I82:I88)</f>
        <v>77.55</v>
      </c>
      <c r="J89" s="19">
        <f t="shared" ref="J89" si="42">SUM(J82:J88)</f>
        <v>585.08999999999992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>
        <v>0.72</v>
      </c>
      <c r="H90" s="43">
        <v>3.96</v>
      </c>
      <c r="I90" s="43">
        <v>5.28</v>
      </c>
      <c r="J90" s="43">
        <v>61.2</v>
      </c>
      <c r="K90" s="44">
        <v>39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98</v>
      </c>
      <c r="F91" s="43">
        <v>200</v>
      </c>
      <c r="G91" s="43">
        <v>4.7699999999999996</v>
      </c>
      <c r="H91" s="43">
        <v>6.15</v>
      </c>
      <c r="I91" s="43">
        <v>15.49</v>
      </c>
      <c r="J91" s="43">
        <v>136.54</v>
      </c>
      <c r="K91" s="44">
        <v>101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58</v>
      </c>
      <c r="F92" s="43">
        <v>240</v>
      </c>
      <c r="G92" s="43">
        <v>14.83</v>
      </c>
      <c r="H92" s="43">
        <v>13.6</v>
      </c>
      <c r="I92" s="43">
        <v>37.659999999999997</v>
      </c>
      <c r="J92" s="43">
        <v>309.22000000000003</v>
      </c>
      <c r="K92" s="44" t="s">
        <v>59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0.6</v>
      </c>
      <c r="H94" s="43">
        <v>0.1</v>
      </c>
      <c r="I94" s="43">
        <v>31.7</v>
      </c>
      <c r="J94" s="43">
        <v>131</v>
      </c>
      <c r="K94" s="44">
        <v>349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48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44" t="s">
        <v>65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2.4</v>
      </c>
      <c r="H96" s="43">
        <v>0.5</v>
      </c>
      <c r="I96" s="43">
        <v>12</v>
      </c>
      <c r="J96" s="43">
        <v>66</v>
      </c>
      <c r="K96" s="44" t="s">
        <v>65</v>
      </c>
      <c r="L96" s="43"/>
    </row>
    <row r="97" spans="1:12" ht="14.4" x14ac:dyDescent="0.3">
      <c r="A97" s="23"/>
      <c r="B97" s="15"/>
      <c r="C97" s="11"/>
      <c r="D97" s="6"/>
      <c r="E97" s="53"/>
      <c r="F97" s="43"/>
      <c r="G97" s="43"/>
      <c r="H97" s="43"/>
      <c r="I97" s="43"/>
      <c r="J97" s="43"/>
      <c r="K97" s="5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3">SUM(G90:G98)</f>
        <v>26.52</v>
      </c>
      <c r="H99" s="19">
        <f t="shared" ref="H99" si="44">SUM(H90:H98)</f>
        <v>25.71</v>
      </c>
      <c r="I99" s="19">
        <f t="shared" ref="I99" si="45">SUM(I90:I98)</f>
        <v>115.22999999999999</v>
      </c>
      <c r="J99" s="19">
        <f t="shared" ref="J99" si="46">SUM(J90:J98)</f>
        <v>786.16000000000008</v>
      </c>
      <c r="K99" s="25"/>
      <c r="L99" s="19"/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1290</v>
      </c>
      <c r="G100" s="32">
        <f t="shared" ref="G100" si="47">G89+G99</f>
        <v>45.97</v>
      </c>
      <c r="H100" s="32">
        <f t="shared" ref="H100" si="48">H89+H99</f>
        <v>45.81</v>
      </c>
      <c r="I100" s="32">
        <f t="shared" ref="I100" si="49">I89+I99</f>
        <v>192.77999999999997</v>
      </c>
      <c r="J100" s="32">
        <f t="shared" ref="J100" si="50">J89+J99</f>
        <v>1371.25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200</v>
      </c>
      <c r="G101" s="40">
        <v>7.82</v>
      </c>
      <c r="H101" s="40">
        <v>7.04</v>
      </c>
      <c r="I101" s="40">
        <v>40.6</v>
      </c>
      <c r="J101" s="40">
        <v>257.32</v>
      </c>
      <c r="K101" s="41">
        <v>181</v>
      </c>
      <c r="L101" s="40"/>
    </row>
    <row r="102" spans="1:12" ht="14.4" x14ac:dyDescent="0.3">
      <c r="A102" s="23"/>
      <c r="B102" s="15"/>
      <c r="C102" s="11"/>
      <c r="D102" s="6" t="s">
        <v>88</v>
      </c>
      <c r="E102" s="42" t="s">
        <v>66</v>
      </c>
      <c r="F102" s="43">
        <v>10</v>
      </c>
      <c r="G102" s="43">
        <v>2.2999999999999998</v>
      </c>
      <c r="H102" s="43">
        <v>2.95</v>
      </c>
      <c r="I102" s="43">
        <v>0</v>
      </c>
      <c r="J102" s="43">
        <v>47</v>
      </c>
      <c r="K102" s="44">
        <v>15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53" t="s">
        <v>64</v>
      </c>
      <c r="F103" s="43">
        <v>200</v>
      </c>
      <c r="G103" s="43">
        <v>0.2</v>
      </c>
      <c r="H103" s="43">
        <v>0</v>
      </c>
      <c r="I103" s="43">
        <v>10.199999999999999</v>
      </c>
      <c r="J103" s="43">
        <v>41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2.6</v>
      </c>
      <c r="H104" s="43">
        <v>0.8</v>
      </c>
      <c r="I104" s="43">
        <v>18.399999999999999</v>
      </c>
      <c r="J104" s="43">
        <v>92</v>
      </c>
      <c r="K104" s="44" t="s">
        <v>65</v>
      </c>
      <c r="L104" s="43"/>
    </row>
    <row r="105" spans="1:12" ht="14.4" x14ac:dyDescent="0.3">
      <c r="A105" s="23"/>
      <c r="B105" s="15"/>
      <c r="C105" s="11"/>
      <c r="D105" s="7"/>
      <c r="E105" s="53" t="s">
        <v>67</v>
      </c>
      <c r="F105" s="43">
        <v>10</v>
      </c>
      <c r="G105" s="43">
        <v>0.1</v>
      </c>
      <c r="H105" s="43">
        <v>7.2</v>
      </c>
      <c r="I105" s="43">
        <v>0.13</v>
      </c>
      <c r="J105" s="43">
        <v>65.72</v>
      </c>
      <c r="K105" s="54">
        <v>14</v>
      </c>
      <c r="L105" s="43"/>
    </row>
    <row r="106" spans="1:12" ht="14.4" x14ac:dyDescent="0.3">
      <c r="A106" s="23"/>
      <c r="B106" s="15"/>
      <c r="C106" s="11"/>
      <c r="D106" s="6" t="s">
        <v>24</v>
      </c>
      <c r="E106" s="42" t="s">
        <v>49</v>
      </c>
      <c r="F106" s="43">
        <v>150</v>
      </c>
      <c r="G106" s="43">
        <v>2.1</v>
      </c>
      <c r="H106" s="43">
        <v>0.45</v>
      </c>
      <c r="I106" s="43">
        <v>24</v>
      </c>
      <c r="J106" s="43">
        <v>108.45</v>
      </c>
      <c r="K106" s="44" t="s">
        <v>65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1">SUM(G101:G107)</f>
        <v>15.12</v>
      </c>
      <c r="H108" s="19">
        <f t="shared" si="51"/>
        <v>18.440000000000001</v>
      </c>
      <c r="I108" s="19">
        <f t="shared" si="51"/>
        <v>93.329999999999984</v>
      </c>
      <c r="J108" s="19">
        <f t="shared" si="51"/>
        <v>611.49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1.81</v>
      </c>
      <c r="H109" s="43">
        <v>0.11</v>
      </c>
      <c r="I109" s="43">
        <v>3.79</v>
      </c>
      <c r="J109" s="43">
        <v>23.28</v>
      </c>
      <c r="K109" s="44">
        <v>131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100</v>
      </c>
      <c r="F110" s="43">
        <v>200</v>
      </c>
      <c r="G110" s="43">
        <v>3.56</v>
      </c>
      <c r="H110" s="43">
        <v>3.26</v>
      </c>
      <c r="I110" s="43">
        <v>14.57</v>
      </c>
      <c r="J110" s="43">
        <v>107.67</v>
      </c>
      <c r="K110" s="44" t="s">
        <v>101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102</v>
      </c>
      <c r="F111" s="43">
        <v>90</v>
      </c>
      <c r="G111" s="43">
        <v>10.88</v>
      </c>
      <c r="H111" s="43">
        <v>11.77</v>
      </c>
      <c r="I111" s="43">
        <v>9.82</v>
      </c>
      <c r="J111" s="43">
        <v>98.2</v>
      </c>
      <c r="K111" s="44" t="s">
        <v>103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104</v>
      </c>
      <c r="F112" s="43">
        <v>150</v>
      </c>
      <c r="G112" s="43">
        <v>10.9</v>
      </c>
      <c r="H112" s="43">
        <v>3.71</v>
      </c>
      <c r="I112" s="43">
        <v>35.909999999999997</v>
      </c>
      <c r="J112" s="43">
        <v>236.49</v>
      </c>
      <c r="K112" s="44">
        <v>198</v>
      </c>
      <c r="L112" s="43"/>
    </row>
    <row r="113" spans="1:12" ht="14.4" x14ac:dyDescent="0.3">
      <c r="A113" s="23"/>
      <c r="B113" s="15"/>
      <c r="C113" s="11"/>
      <c r="D113" s="7" t="s">
        <v>30</v>
      </c>
      <c r="E113" s="53" t="s">
        <v>72</v>
      </c>
      <c r="F113" s="43">
        <v>200</v>
      </c>
      <c r="G113" s="43">
        <v>1.92</v>
      </c>
      <c r="H113" s="43">
        <v>0.12</v>
      </c>
      <c r="I113" s="43">
        <v>25.86</v>
      </c>
      <c r="J113" s="43">
        <v>151</v>
      </c>
      <c r="K113" s="44">
        <v>551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3.2</v>
      </c>
      <c r="H114" s="43">
        <v>1.4</v>
      </c>
      <c r="I114" s="43">
        <v>13.1</v>
      </c>
      <c r="J114" s="43">
        <v>82.2</v>
      </c>
      <c r="K114" s="44" t="s">
        <v>65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41</v>
      </c>
      <c r="F115" s="43">
        <v>30</v>
      </c>
      <c r="G115" s="43">
        <v>2.4</v>
      </c>
      <c r="H115" s="43">
        <v>0.5</v>
      </c>
      <c r="I115" s="43">
        <v>12</v>
      </c>
      <c r="J115" s="43">
        <v>66</v>
      </c>
      <c r="K115" s="44" t="s">
        <v>65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2">SUM(G109:G117)</f>
        <v>34.67</v>
      </c>
      <c r="H118" s="19">
        <f t="shared" si="52"/>
        <v>20.869999999999997</v>
      </c>
      <c r="I118" s="19">
        <f t="shared" si="52"/>
        <v>115.05</v>
      </c>
      <c r="J118" s="19">
        <f t="shared" si="52"/>
        <v>764.84</v>
      </c>
      <c r="K118" s="25"/>
      <c r="L118" s="19"/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1370</v>
      </c>
      <c r="G119" s="32">
        <f t="shared" ref="G119" si="53">G108+G118</f>
        <v>49.79</v>
      </c>
      <c r="H119" s="32">
        <f t="shared" ref="H119" si="54">H108+H118</f>
        <v>39.31</v>
      </c>
      <c r="I119" s="32">
        <f t="shared" ref="I119" si="55">I108+I118</f>
        <v>208.38</v>
      </c>
      <c r="J119" s="32">
        <f t="shared" ref="J119" si="56">J108+J118</f>
        <v>1376.33</v>
      </c>
      <c r="K119" s="32"/>
      <c r="L119" s="32"/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210</v>
      </c>
      <c r="G120" s="40">
        <v>13.1</v>
      </c>
      <c r="H120" s="40">
        <v>23.22</v>
      </c>
      <c r="I120" s="40">
        <v>6.02</v>
      </c>
      <c r="J120" s="40">
        <v>293.2</v>
      </c>
      <c r="K120" s="41" t="s">
        <v>122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53" t="s">
        <v>74</v>
      </c>
      <c r="F122" s="43">
        <v>200</v>
      </c>
      <c r="G122" s="43">
        <v>4.5999999999999996</v>
      </c>
      <c r="H122" s="43">
        <v>3.6</v>
      </c>
      <c r="I122" s="43">
        <v>12.6</v>
      </c>
      <c r="J122" s="43">
        <v>100.4</v>
      </c>
      <c r="K122" s="44" t="s">
        <v>75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2.6</v>
      </c>
      <c r="H123" s="43">
        <v>0.8</v>
      </c>
      <c r="I123" s="43">
        <v>18.399999999999999</v>
      </c>
      <c r="J123" s="43">
        <v>92</v>
      </c>
      <c r="K123" s="44" t="s">
        <v>65</v>
      </c>
      <c r="L123" s="43"/>
    </row>
    <row r="124" spans="1:12" ht="14.4" x14ac:dyDescent="0.3">
      <c r="A124" s="14"/>
      <c r="B124" s="15"/>
      <c r="C124" s="11"/>
      <c r="D124" s="7" t="s">
        <v>40</v>
      </c>
      <c r="E124" s="53" t="s">
        <v>105</v>
      </c>
      <c r="F124" s="43">
        <v>50</v>
      </c>
      <c r="G124" s="43">
        <v>2.4</v>
      </c>
      <c r="H124" s="43">
        <v>3.5</v>
      </c>
      <c r="I124" s="43">
        <v>22.8</v>
      </c>
      <c r="J124" s="43">
        <v>108</v>
      </c>
      <c r="K124" s="54" t="s">
        <v>65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7">SUM(G120:G126)</f>
        <v>22.7</v>
      </c>
      <c r="H127" s="19">
        <f t="shared" si="57"/>
        <v>31.12</v>
      </c>
      <c r="I127" s="19">
        <f t="shared" si="57"/>
        <v>59.819999999999993</v>
      </c>
      <c r="J127" s="19">
        <f t="shared" si="57"/>
        <v>593.6</v>
      </c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1.5</v>
      </c>
      <c r="H128" s="43">
        <v>3.9</v>
      </c>
      <c r="I128" s="43">
        <v>6.72</v>
      </c>
      <c r="J128" s="43">
        <v>67.2</v>
      </c>
      <c r="K128" s="44" t="s">
        <v>65</v>
      </c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106</v>
      </c>
      <c r="F129" s="43">
        <v>200</v>
      </c>
      <c r="G129" s="43">
        <v>4.7</v>
      </c>
      <c r="H129" s="43">
        <v>4.96</v>
      </c>
      <c r="I129" s="43">
        <v>10.119999999999999</v>
      </c>
      <c r="J129" s="43">
        <v>110.36</v>
      </c>
      <c r="K129" s="44">
        <v>542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107</v>
      </c>
      <c r="F130" s="43">
        <v>140</v>
      </c>
      <c r="G130" s="43">
        <v>18.899999999999999</v>
      </c>
      <c r="H130" s="43">
        <v>10.7</v>
      </c>
      <c r="I130" s="43">
        <v>6.5</v>
      </c>
      <c r="J130" s="43">
        <v>224</v>
      </c>
      <c r="K130" s="44">
        <v>442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108</v>
      </c>
      <c r="F131" s="43">
        <v>150</v>
      </c>
      <c r="G131" s="43">
        <v>3.7</v>
      </c>
      <c r="H131" s="43">
        <v>4.8</v>
      </c>
      <c r="I131" s="43">
        <v>36.5</v>
      </c>
      <c r="J131" s="43">
        <v>203.5</v>
      </c>
      <c r="K131" s="44">
        <v>546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0.17</v>
      </c>
      <c r="H132" s="43">
        <v>0.04</v>
      </c>
      <c r="I132" s="43">
        <v>23.1</v>
      </c>
      <c r="J132" s="43">
        <v>93.5</v>
      </c>
      <c r="K132" s="44">
        <v>639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3.2</v>
      </c>
      <c r="H133" s="43">
        <v>1.4</v>
      </c>
      <c r="I133" s="43">
        <v>13.1</v>
      </c>
      <c r="J133" s="43">
        <v>82.2</v>
      </c>
      <c r="K133" s="44" t="s">
        <v>65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2.4</v>
      </c>
      <c r="H134" s="43">
        <v>0.5</v>
      </c>
      <c r="I134" s="43">
        <v>12</v>
      </c>
      <c r="J134" s="43">
        <v>66</v>
      </c>
      <c r="K134" s="44" t="s">
        <v>65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58">SUM(G128:G136)</f>
        <v>34.57</v>
      </c>
      <c r="H137" s="19">
        <f t="shared" si="58"/>
        <v>26.299999999999997</v>
      </c>
      <c r="I137" s="19">
        <f t="shared" si="58"/>
        <v>108.03999999999999</v>
      </c>
      <c r="J137" s="19">
        <f t="shared" si="58"/>
        <v>846.76</v>
      </c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1310</v>
      </c>
      <c r="G138" s="32">
        <f t="shared" ref="G138" si="59">G127+G137</f>
        <v>57.269999999999996</v>
      </c>
      <c r="H138" s="32">
        <f t="shared" ref="H138" si="60">H127+H137</f>
        <v>57.42</v>
      </c>
      <c r="I138" s="32">
        <f t="shared" ref="I138" si="61">I127+I137</f>
        <v>167.85999999999999</v>
      </c>
      <c r="J138" s="32">
        <f t="shared" ref="J138" si="62">J127+J137</f>
        <v>1440.3600000000001</v>
      </c>
      <c r="K138" s="32"/>
      <c r="L138" s="32"/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110</v>
      </c>
      <c r="F139" s="43">
        <v>90</v>
      </c>
      <c r="G139" s="43">
        <v>13.41</v>
      </c>
      <c r="H139" s="43">
        <v>13.95</v>
      </c>
      <c r="I139" s="43">
        <v>2.0699999999999998</v>
      </c>
      <c r="J139" s="43">
        <v>188.28</v>
      </c>
      <c r="K139" s="44" t="s">
        <v>111</v>
      </c>
      <c r="L139" s="40"/>
    </row>
    <row r="140" spans="1:12" ht="14.4" x14ac:dyDescent="0.3">
      <c r="A140" s="23"/>
      <c r="B140" s="15"/>
      <c r="C140" s="11"/>
      <c r="D140" s="6"/>
      <c r="E140" s="42" t="s">
        <v>109</v>
      </c>
      <c r="F140" s="43">
        <v>20</v>
      </c>
      <c r="G140" s="43">
        <v>0.3</v>
      </c>
      <c r="H140" s="43">
        <v>0.03</v>
      </c>
      <c r="I140" s="43">
        <v>1.73</v>
      </c>
      <c r="J140" s="43">
        <v>8.4</v>
      </c>
      <c r="K140" s="44">
        <v>54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0.2</v>
      </c>
      <c r="H141" s="43">
        <v>0</v>
      </c>
      <c r="I141" s="43">
        <v>10.199999999999999</v>
      </c>
      <c r="J141" s="43">
        <v>41</v>
      </c>
      <c r="K141" s="44">
        <v>377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62</v>
      </c>
      <c r="F142" s="43">
        <v>20</v>
      </c>
      <c r="G142" s="43">
        <v>2.13</v>
      </c>
      <c r="H142" s="43">
        <v>0.93</v>
      </c>
      <c r="I142" s="43">
        <v>8.73</v>
      </c>
      <c r="J142" s="43">
        <v>54.8</v>
      </c>
      <c r="K142" s="44" t="s">
        <v>65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>
        <v>1.4</v>
      </c>
      <c r="H143" s="43">
        <v>0.3</v>
      </c>
      <c r="I143" s="43">
        <v>16</v>
      </c>
      <c r="J143" s="43">
        <v>72.3</v>
      </c>
      <c r="K143" s="44" t="s">
        <v>65</v>
      </c>
      <c r="L143" s="43"/>
    </row>
    <row r="144" spans="1:12" ht="14.4" x14ac:dyDescent="0.3">
      <c r="A144" s="23"/>
      <c r="B144" s="15"/>
      <c r="C144" s="11"/>
      <c r="D144" s="6" t="s">
        <v>29</v>
      </c>
      <c r="E144" s="42" t="s">
        <v>43</v>
      </c>
      <c r="F144" s="43">
        <v>150</v>
      </c>
      <c r="G144" s="43">
        <v>8.1999999999999993</v>
      </c>
      <c r="H144" s="43">
        <v>6.3</v>
      </c>
      <c r="I144" s="43">
        <v>38.700000000000003</v>
      </c>
      <c r="J144" s="43">
        <v>245</v>
      </c>
      <c r="K144" s="44">
        <v>171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63">SUM(G139:G145)</f>
        <v>25.639999999999997</v>
      </c>
      <c r="H146" s="19">
        <f t="shared" si="63"/>
        <v>21.509999999999998</v>
      </c>
      <c r="I146" s="19">
        <f t="shared" si="63"/>
        <v>77.430000000000007</v>
      </c>
      <c r="J146" s="19">
        <f t="shared" si="63"/>
        <v>609.78</v>
      </c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61</v>
      </c>
      <c r="F147" s="43">
        <v>60</v>
      </c>
      <c r="G147" s="43">
        <v>0.7</v>
      </c>
      <c r="H147" s="43">
        <v>3.52</v>
      </c>
      <c r="I147" s="43">
        <v>6.78</v>
      </c>
      <c r="J147" s="43">
        <v>61.32</v>
      </c>
      <c r="K147" s="44">
        <v>28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112</v>
      </c>
      <c r="F148" s="43">
        <v>200</v>
      </c>
      <c r="G148" s="43">
        <v>3.24</v>
      </c>
      <c r="H148" s="43">
        <v>4.29</v>
      </c>
      <c r="I148" s="43">
        <v>18.37</v>
      </c>
      <c r="J148" s="43">
        <v>125.12</v>
      </c>
      <c r="K148" s="44">
        <v>97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113</v>
      </c>
      <c r="F149" s="43">
        <v>100</v>
      </c>
      <c r="G149" s="43">
        <v>16.100000000000001</v>
      </c>
      <c r="H149" s="43">
        <v>11.3</v>
      </c>
      <c r="I149" s="43">
        <v>6.3</v>
      </c>
      <c r="J149" s="43">
        <v>191.9</v>
      </c>
      <c r="K149" s="44">
        <v>5410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5.4</v>
      </c>
      <c r="H150" s="43">
        <v>9.1999999999999993</v>
      </c>
      <c r="I150" s="43">
        <v>26.4</v>
      </c>
      <c r="J150" s="43">
        <v>210</v>
      </c>
      <c r="K150" s="44">
        <v>128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0.7</v>
      </c>
      <c r="H151" s="43">
        <v>0.3</v>
      </c>
      <c r="I151" s="43">
        <v>24.4</v>
      </c>
      <c r="J151" s="43">
        <v>103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48</v>
      </c>
      <c r="F152" s="43">
        <v>30</v>
      </c>
      <c r="G152" s="43">
        <v>3.2</v>
      </c>
      <c r="H152" s="43">
        <v>1.4</v>
      </c>
      <c r="I152" s="43">
        <v>13.1</v>
      </c>
      <c r="J152" s="43">
        <v>82.2</v>
      </c>
      <c r="K152" s="44" t="s">
        <v>65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2.4</v>
      </c>
      <c r="H153" s="43">
        <v>0.5</v>
      </c>
      <c r="I153" s="43">
        <v>12</v>
      </c>
      <c r="J153" s="43">
        <v>66</v>
      </c>
      <c r="K153" s="44" t="s">
        <v>65</v>
      </c>
      <c r="L153" s="43"/>
    </row>
    <row r="154" spans="1:12" ht="14.4" x14ac:dyDescent="0.3">
      <c r="A154" s="23"/>
      <c r="B154" s="15"/>
      <c r="C154" s="11"/>
      <c r="D154" s="6"/>
      <c r="E154" s="53"/>
      <c r="F154" s="43"/>
      <c r="G154" s="43"/>
      <c r="H154" s="43"/>
      <c r="I154" s="43"/>
      <c r="J154" s="43"/>
      <c r="K154" s="5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4">SUM(G147:G155)</f>
        <v>31.740000000000002</v>
      </c>
      <c r="H156" s="19">
        <f t="shared" si="64"/>
        <v>30.509999999999998</v>
      </c>
      <c r="I156" s="19">
        <f t="shared" si="64"/>
        <v>107.35</v>
      </c>
      <c r="J156" s="19">
        <f t="shared" si="64"/>
        <v>839.54000000000008</v>
      </c>
      <c r="K156" s="25"/>
      <c r="L156" s="19"/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1350</v>
      </c>
      <c r="G157" s="32">
        <f t="shared" ref="G157" si="65">G146+G156</f>
        <v>57.379999999999995</v>
      </c>
      <c r="H157" s="32">
        <f t="shared" ref="H157" si="66">H146+H156</f>
        <v>52.019999999999996</v>
      </c>
      <c r="I157" s="32">
        <f t="shared" ref="I157" si="67">I146+I156</f>
        <v>184.78</v>
      </c>
      <c r="J157" s="32">
        <f t="shared" ref="J157" si="68">J146+J156</f>
        <v>1449.3200000000002</v>
      </c>
      <c r="K157" s="32"/>
      <c r="L157" s="32"/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114</v>
      </c>
      <c r="F158" s="40">
        <v>200</v>
      </c>
      <c r="G158" s="40">
        <v>8.15</v>
      </c>
      <c r="H158" s="40">
        <v>6</v>
      </c>
      <c r="I158" s="40">
        <v>38.549999999999997</v>
      </c>
      <c r="J158" s="40">
        <v>241.2</v>
      </c>
      <c r="K158" s="41">
        <v>5413</v>
      </c>
      <c r="L158" s="40"/>
    </row>
    <row r="159" spans="1:12" ht="14.4" x14ac:dyDescent="0.3">
      <c r="A159" s="23"/>
      <c r="B159" s="15"/>
      <c r="C159" s="11"/>
      <c r="D159" s="6"/>
      <c r="E159" s="42" t="s">
        <v>67</v>
      </c>
      <c r="F159" s="43">
        <v>10</v>
      </c>
      <c r="G159" s="43">
        <v>0.1</v>
      </c>
      <c r="H159" s="43">
        <v>7.2</v>
      </c>
      <c r="I159" s="43">
        <v>0.13</v>
      </c>
      <c r="J159" s="43">
        <v>65.72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83</v>
      </c>
      <c r="F160" s="43">
        <v>200</v>
      </c>
      <c r="G160" s="43">
        <v>3.8</v>
      </c>
      <c r="H160" s="43">
        <v>2.9</v>
      </c>
      <c r="I160" s="43">
        <v>14.04</v>
      </c>
      <c r="J160" s="43">
        <v>96.89</v>
      </c>
      <c r="K160" s="44">
        <v>379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1.95</v>
      </c>
      <c r="H161" s="43">
        <v>0.6</v>
      </c>
      <c r="I161" s="43">
        <v>13.8</v>
      </c>
      <c r="J161" s="43">
        <v>46</v>
      </c>
      <c r="K161" s="44" t="s">
        <v>65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53" t="s">
        <v>49</v>
      </c>
      <c r="F162" s="43">
        <v>150</v>
      </c>
      <c r="G162" s="43">
        <v>2.1</v>
      </c>
      <c r="H162" s="43">
        <v>0.45</v>
      </c>
      <c r="I162" s="43">
        <v>24</v>
      </c>
      <c r="J162" s="43">
        <v>108.45</v>
      </c>
      <c r="K162" s="54" t="s">
        <v>65</v>
      </c>
      <c r="L162" s="43"/>
    </row>
    <row r="163" spans="1:12" ht="14.4" x14ac:dyDescent="0.3">
      <c r="A163" s="23"/>
      <c r="B163" s="15"/>
      <c r="C163" s="11"/>
      <c r="D163" s="6" t="s">
        <v>88</v>
      </c>
      <c r="E163" s="42" t="s">
        <v>66</v>
      </c>
      <c r="F163" s="43">
        <v>10</v>
      </c>
      <c r="G163" s="43">
        <v>2.2999999999999998</v>
      </c>
      <c r="H163" s="43">
        <v>2.95</v>
      </c>
      <c r="I163" s="43">
        <v>0</v>
      </c>
      <c r="J163" s="43">
        <v>47</v>
      </c>
      <c r="K163" s="44">
        <v>15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69">SUM(G158:G164)</f>
        <v>18.400000000000002</v>
      </c>
      <c r="H165" s="19">
        <f t="shared" si="69"/>
        <v>20.099999999999998</v>
      </c>
      <c r="I165" s="19">
        <f t="shared" si="69"/>
        <v>90.52</v>
      </c>
      <c r="J165" s="19">
        <f t="shared" si="69"/>
        <v>605.26</v>
      </c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115</v>
      </c>
      <c r="F166" s="43">
        <v>60</v>
      </c>
      <c r="G166" s="43">
        <v>1.61</v>
      </c>
      <c r="H166" s="43">
        <v>4.2699999999999996</v>
      </c>
      <c r="I166" s="43">
        <v>5.82</v>
      </c>
      <c r="J166" s="43">
        <v>68.319999999999993</v>
      </c>
      <c r="K166" s="44">
        <v>40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116</v>
      </c>
      <c r="F167" s="43">
        <v>200</v>
      </c>
      <c r="G167" s="43">
        <v>4.5999999999999996</v>
      </c>
      <c r="H167" s="43">
        <v>6.4</v>
      </c>
      <c r="I167" s="43">
        <v>7.9</v>
      </c>
      <c r="J167" s="43">
        <v>110</v>
      </c>
      <c r="K167" s="44">
        <v>88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117</v>
      </c>
      <c r="F168" s="43">
        <v>240</v>
      </c>
      <c r="G168" s="43">
        <v>18.36</v>
      </c>
      <c r="H168" s="43">
        <v>17.64</v>
      </c>
      <c r="I168" s="43">
        <v>46.32</v>
      </c>
      <c r="J168" s="43">
        <v>417.96</v>
      </c>
      <c r="K168" s="44" t="s">
        <v>82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6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0.18</v>
      </c>
      <c r="H170" s="43">
        <v>0.1</v>
      </c>
      <c r="I170" s="43">
        <v>9.92</v>
      </c>
      <c r="J170" s="43">
        <v>42.02</v>
      </c>
      <c r="K170" s="44" t="s">
        <v>51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3.2</v>
      </c>
      <c r="H171" s="43">
        <v>1.4</v>
      </c>
      <c r="I171" s="43">
        <v>1.1000000000000001</v>
      </c>
      <c r="J171" s="43">
        <v>82.2</v>
      </c>
      <c r="K171" s="44" t="s">
        <v>65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2.4</v>
      </c>
      <c r="H172" s="43">
        <v>0.5</v>
      </c>
      <c r="I172" s="43">
        <v>12</v>
      </c>
      <c r="J172" s="43">
        <v>66</v>
      </c>
      <c r="K172" s="44" t="s">
        <v>65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70">SUM(G166:G174)</f>
        <v>30.349999999999998</v>
      </c>
      <c r="H175" s="19">
        <f t="shared" si="70"/>
        <v>30.310000000000002</v>
      </c>
      <c r="I175" s="19">
        <f t="shared" si="70"/>
        <v>83.059999999999988</v>
      </c>
      <c r="J175" s="19">
        <f t="shared" si="70"/>
        <v>786.5</v>
      </c>
      <c r="K175" s="25"/>
      <c r="L175" s="19"/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1350</v>
      </c>
      <c r="G176" s="32">
        <f t="shared" ref="G176" si="71">G165+G175</f>
        <v>48.75</v>
      </c>
      <c r="H176" s="32">
        <f t="shared" ref="H176" si="72">H165+H175</f>
        <v>50.41</v>
      </c>
      <c r="I176" s="32">
        <f t="shared" ref="I176" si="73">I165+I175</f>
        <v>173.57999999999998</v>
      </c>
      <c r="J176" s="32">
        <f t="shared" ref="J176" si="74">J165+J175</f>
        <v>1391.76</v>
      </c>
      <c r="K176" s="32"/>
      <c r="L176" s="32"/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200</v>
      </c>
      <c r="G177" s="40">
        <v>14.98</v>
      </c>
      <c r="H177" s="40">
        <v>16</v>
      </c>
      <c r="I177" s="40">
        <v>50.12</v>
      </c>
      <c r="J177" s="40">
        <v>397.12</v>
      </c>
      <c r="K177" s="41" t="s">
        <v>53</v>
      </c>
      <c r="L177" s="40"/>
    </row>
    <row r="178" spans="1:12" ht="14.4" x14ac:dyDescent="0.3">
      <c r="A178" s="23"/>
      <c r="B178" s="15"/>
      <c r="C178" s="11"/>
      <c r="D178" s="6" t="s">
        <v>24</v>
      </c>
      <c r="E178" s="42" t="s">
        <v>49</v>
      </c>
      <c r="F178" s="43">
        <v>150</v>
      </c>
      <c r="G178" s="43">
        <v>2.1</v>
      </c>
      <c r="H178" s="43">
        <v>0.45</v>
      </c>
      <c r="I178" s="43">
        <v>24</v>
      </c>
      <c r="J178" s="43">
        <v>108.45</v>
      </c>
      <c r="K178" s="44" t="s">
        <v>65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0.2</v>
      </c>
      <c r="H179" s="43">
        <v>0</v>
      </c>
      <c r="I179" s="43">
        <v>10.199999999999999</v>
      </c>
      <c r="J179" s="43">
        <v>41</v>
      </c>
      <c r="K179" s="44">
        <v>377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53"/>
      <c r="F181" s="43"/>
      <c r="G181" s="43"/>
      <c r="H181" s="43"/>
      <c r="I181" s="43"/>
      <c r="J181" s="43"/>
      <c r="K181" s="5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75">SUM(G177:G183)</f>
        <v>17.28</v>
      </c>
      <c r="H184" s="19">
        <f t="shared" si="75"/>
        <v>16.45</v>
      </c>
      <c r="I184" s="19">
        <f t="shared" si="75"/>
        <v>84.320000000000007</v>
      </c>
      <c r="J184" s="19">
        <f t="shared" si="75"/>
        <v>546.56999999999994</v>
      </c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118</v>
      </c>
      <c r="F185" s="43">
        <v>60</v>
      </c>
      <c r="G185" s="43">
        <v>1.17</v>
      </c>
      <c r="H185" s="43">
        <v>2.48</v>
      </c>
      <c r="I185" s="43">
        <v>4.55</v>
      </c>
      <c r="J185" s="43">
        <v>45.14</v>
      </c>
      <c r="K185" s="44">
        <v>52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119</v>
      </c>
      <c r="F186" s="43">
        <v>200</v>
      </c>
      <c r="G186" s="43">
        <v>6.78</v>
      </c>
      <c r="H186" s="43">
        <v>4.58</v>
      </c>
      <c r="I186" s="43">
        <v>14.4</v>
      </c>
      <c r="J186" s="43">
        <v>125.9</v>
      </c>
      <c r="K186" s="44">
        <v>549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120</v>
      </c>
      <c r="F187" s="43">
        <v>240</v>
      </c>
      <c r="G187" s="43">
        <v>6.9</v>
      </c>
      <c r="H187" s="43">
        <v>14.1</v>
      </c>
      <c r="I187" s="43">
        <v>17.899999999999999</v>
      </c>
      <c r="J187" s="43">
        <v>286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0.6</v>
      </c>
      <c r="H189" s="43">
        <v>0.1</v>
      </c>
      <c r="I189" s="43">
        <v>31.7</v>
      </c>
      <c r="J189" s="43">
        <v>131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48</v>
      </c>
      <c r="F190" s="43">
        <v>30</v>
      </c>
      <c r="G190" s="43">
        <v>3.2</v>
      </c>
      <c r="H190" s="43">
        <v>1.4</v>
      </c>
      <c r="I190" s="43">
        <v>13.1</v>
      </c>
      <c r="J190" s="43">
        <v>82.2</v>
      </c>
      <c r="K190" s="44" t="s">
        <v>65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2.4</v>
      </c>
      <c r="H191" s="43">
        <v>0.5</v>
      </c>
      <c r="I191" s="43">
        <v>12</v>
      </c>
      <c r="J191" s="43">
        <v>66</v>
      </c>
      <c r="K191" s="44" t="s">
        <v>65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6">SUM(G185:G193)</f>
        <v>21.05</v>
      </c>
      <c r="H194" s="19">
        <f t="shared" si="76"/>
        <v>23.16</v>
      </c>
      <c r="I194" s="19">
        <f t="shared" si="76"/>
        <v>93.649999999999991</v>
      </c>
      <c r="J194" s="19">
        <f t="shared" si="76"/>
        <v>736.24</v>
      </c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1310</v>
      </c>
      <c r="G195" s="32">
        <f t="shared" ref="G195" si="77">G184+G194</f>
        <v>38.33</v>
      </c>
      <c r="H195" s="32">
        <f t="shared" ref="H195" si="78">H184+H194</f>
        <v>39.61</v>
      </c>
      <c r="I195" s="32">
        <f t="shared" ref="I195" si="79">I184+I194</f>
        <v>177.97</v>
      </c>
      <c r="J195" s="32">
        <f t="shared" ref="J195" si="80">J184+J194</f>
        <v>1282.81</v>
      </c>
      <c r="K195" s="32"/>
      <c r="L195" s="32"/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1332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52.120000000000005</v>
      </c>
      <c r="H196" s="34">
        <f t="shared" si="81"/>
        <v>48.188000000000002</v>
      </c>
      <c r="I196" s="34">
        <f t="shared" si="81"/>
        <v>183.64</v>
      </c>
      <c r="J196" s="34">
        <f t="shared" si="81"/>
        <v>1394.8330000000001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к106</cp:lastModifiedBy>
  <cp:lastPrinted>2026-01-16T08:57:07Z</cp:lastPrinted>
  <dcterms:created xsi:type="dcterms:W3CDTF">2022-05-16T14:23:56Z</dcterms:created>
  <dcterms:modified xsi:type="dcterms:W3CDTF">2026-05-05T10:54:29Z</dcterms:modified>
</cp:coreProperties>
</file>